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05342\Downloads\"/>
    </mc:Choice>
  </mc:AlternateContent>
  <xr:revisionPtr revIDLastSave="0" documentId="13_ncr:101_{468F6F83-BAD8-46A4-BD50-652EDDD27E0A}" xr6:coauthVersionLast="47" xr6:coauthVersionMax="47" xr10:uidLastSave="{00000000-0000-0000-0000-000000000000}"/>
  <bookViews>
    <workbookView xWindow="23064" yWindow="624" windowWidth="23016" windowHeight="12216" xr2:uid="{34FAFEE6-FCDC-41E7-9787-C17E7307A66D}"/>
  </bookViews>
  <sheets>
    <sheet name="Production Volume -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O18" i="1"/>
  <c r="N18" i="1"/>
  <c r="M18" i="1"/>
  <c r="L18" i="1"/>
  <c r="K18" i="1"/>
  <c r="J18" i="1"/>
  <c r="I18" i="1"/>
  <c r="H18" i="1"/>
  <c r="G18" i="1"/>
  <c r="F18" i="1"/>
  <c r="E18" i="1"/>
  <c r="Q18" i="1" s="1"/>
  <c r="Q16" i="1"/>
  <c r="Q15" i="1"/>
  <c r="Q14" i="1"/>
  <c r="Q13" i="1"/>
  <c r="Q12" i="1"/>
  <c r="Q11" i="1"/>
  <c r="Q10" i="1"/>
  <c r="Q9" i="1"/>
  <c r="Q8" i="1"/>
  <c r="Q7" i="1"/>
  <c r="Q6" i="1"/>
</calcChain>
</file>

<file path=xl/sharedStrings.xml><?xml version="1.0" encoding="utf-8"?>
<sst xmlns="http://schemas.openxmlformats.org/spreadsheetml/2006/main" count="27" uniqueCount="27">
  <si>
    <t>Production Data - CY 24</t>
  </si>
  <si>
    <t>Model</t>
  </si>
  <si>
    <t>Jan.</t>
    <phoneticPr fontId="0" type="noConversion"/>
  </si>
  <si>
    <t>Feb.</t>
    <phoneticPr fontId="0" type="noConversion"/>
  </si>
  <si>
    <t>Mar.</t>
    <phoneticPr fontId="0" type="noConversion"/>
  </si>
  <si>
    <t>Apr.</t>
    <phoneticPr fontId="0" type="noConversion"/>
  </si>
  <si>
    <t>May.</t>
    <phoneticPr fontId="0" type="noConversion"/>
  </si>
  <si>
    <t>Jun.</t>
    <phoneticPr fontId="0" type="noConversion"/>
  </si>
  <si>
    <t>Jul.</t>
    <phoneticPr fontId="0" type="noConversion"/>
  </si>
  <si>
    <t>Aug.</t>
    <phoneticPr fontId="0" type="noConversion"/>
  </si>
  <si>
    <t>Sep.</t>
    <phoneticPr fontId="0" type="noConversion"/>
  </si>
  <si>
    <t>Oct.</t>
    <phoneticPr fontId="0" type="noConversion"/>
  </si>
  <si>
    <t>Nov.</t>
    <phoneticPr fontId="0" type="noConversion"/>
  </si>
  <si>
    <t>Dec.</t>
    <phoneticPr fontId="0" type="noConversion"/>
  </si>
  <si>
    <t>Total</t>
    <phoneticPr fontId="0" type="noConversion"/>
  </si>
  <si>
    <t>Aura</t>
  </si>
  <si>
    <t>Verna</t>
  </si>
  <si>
    <t>Nios</t>
  </si>
  <si>
    <t>I20</t>
  </si>
  <si>
    <t>Exter</t>
  </si>
  <si>
    <t>Venue</t>
  </si>
  <si>
    <t>Creta</t>
  </si>
  <si>
    <t>Alcazar</t>
  </si>
  <si>
    <t>Kona EV</t>
  </si>
  <si>
    <t>IONIQ 5</t>
  </si>
  <si>
    <t>Tucson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</si>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</sst>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[Red]\(0\)"/>
    <numFmt numFmtId="165" formatCode="#,##0_0;[Red]\(#,##0\)_0;&quot;-&quot;_0"/>
    <numFmt numFmtId="166" formatCode="_(* #,##0_);_(* \(#,##0\);_(* &quot;-&quot;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65" fontId="4" fillId="3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165" fontId="6" fillId="4" borderId="8" xfId="0" applyNumberFormat="1" applyFont="1" applyFill="1" applyBorder="1" applyAlignment="1">
      <alignment vertical="center"/>
    </xf>
    <xf numFmtId="166" fontId="6" fillId="0" borderId="7" xfId="1" applyFont="1" applyBorder="1" applyAlignment="1">
      <alignment vertical="center"/>
    </xf>
    <xf numFmtId="165" fontId="6" fillId="5" borderId="7" xfId="0" applyNumberFormat="1" applyFont="1" applyFill="1" applyBorder="1" applyAlignment="1">
      <alignment horizontal="right" vertical="center"/>
    </xf>
    <xf numFmtId="165" fontId="6" fillId="0" borderId="0" xfId="0" applyNumberFormat="1" applyFont="1" applyAlignment="1">
      <alignment vertical="center" wrapText="1"/>
    </xf>
    <xf numFmtId="165" fontId="6" fillId="4" borderId="9" xfId="0" applyNumberFormat="1" applyFont="1" applyFill="1" applyBorder="1" applyAlignment="1">
      <alignment vertical="center"/>
    </xf>
    <xf numFmtId="166" fontId="6" fillId="0" borderId="0" xfId="1" applyFont="1" applyBorder="1" applyAlignment="1">
      <alignment vertical="center"/>
    </xf>
    <xf numFmtId="165" fontId="6" fillId="5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6" fillId="0" borderId="10" xfId="0" applyNumberFormat="1" applyFont="1" applyBorder="1" applyAlignment="1">
      <alignment vertical="center" wrapText="1"/>
    </xf>
    <xf numFmtId="165" fontId="6" fillId="4" borderId="11" xfId="0" applyNumberFormat="1" applyFont="1" applyFill="1" applyBorder="1" applyAlignment="1">
      <alignment vertical="center"/>
    </xf>
    <xf numFmtId="166" fontId="6" fillId="0" borderId="10" xfId="1" applyFont="1" applyBorder="1" applyAlignment="1">
      <alignment vertical="center"/>
    </xf>
    <xf numFmtId="165" fontId="6" fillId="5" borderId="10" xfId="0" applyNumberFormat="1" applyFont="1" applyFill="1" applyBorder="1" applyAlignment="1">
      <alignment horizontal="right" vertical="center"/>
    </xf>
    <xf numFmtId="165" fontId="6" fillId="4" borderId="0" xfId="0" applyNumberFormat="1" applyFont="1" applyFill="1" applyAlignment="1">
      <alignment vertical="center"/>
    </xf>
    <xf numFmtId="165" fontId="4" fillId="4" borderId="12" xfId="0" applyNumberFormat="1" applyFont="1" applyFill="1" applyBorder="1" applyAlignment="1">
      <alignment vertical="center"/>
    </xf>
    <xf numFmtId="165" fontId="4" fillId="4" borderId="13" xfId="0" applyNumberFormat="1" applyFont="1" applyFill="1" applyBorder="1" applyAlignment="1">
      <alignment vertical="center"/>
    </xf>
    <xf numFmtId="165" fontId="4" fillId="0" borderId="12" xfId="0" applyNumberFormat="1" applyFont="1" applyBorder="1" applyAlignment="1">
      <alignment vertical="center"/>
    </xf>
    <xf numFmtId="165" fontId="4" fillId="3" borderId="14" xfId="0" applyNumberFormat="1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0AFBA-EC62-4FD8-AB06-B7EE234DBE2D}">
  <dimension ref="C2:Q18"/>
  <sheetViews>
    <sheetView showGridLines="0" tabSelected="1" workbookViewId="0">
      <selection activeCell="I12" sqref="I12"/>
    </sheetView>
  </sheetViews>
  <sheetFormatPr defaultRowHeight="15" x14ac:dyDescent="0.25"/>
  <cols>
    <col min="1" max="2" width="2.85546875" customWidth="1"/>
    <col min="3" max="3" width="8.42578125" customWidth="1"/>
    <col min="4" max="4" width="17.140625" customWidth="1"/>
    <col min="5" max="16" width="9.42578125" bestFit="1" customWidth="1"/>
    <col min="17" max="17" width="10.5703125" bestFit="1" customWidth="1"/>
  </cols>
  <sheetData>
    <row r="2" spans="3:17" ht="16.5" thickBot="1" x14ac:dyDescent="0.3">
      <c r="C2" s="1" t="s">
        <v>0</v>
      </c>
      <c r="D2" s="2"/>
      <c r="E2" s="3">
        <v>2024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3:17" ht="14.45" customHeight="1" x14ac:dyDescent="0.25">
      <c r="C3" s="5" t="s">
        <v>1</v>
      </c>
      <c r="D3" s="6"/>
      <c r="E3" s="7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6" t="s">
        <v>13</v>
      </c>
      <c r="Q3" s="8" t="s">
        <v>14</v>
      </c>
    </row>
    <row r="4" spans="3:17" ht="15" customHeight="1" thickBot="1" x14ac:dyDescent="0.3">
      <c r="C4" s="9"/>
      <c r="D4" s="10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4"/>
    </row>
    <row r="5" spans="3:17" ht="0.6" customHeight="1" x14ac:dyDescent="0.25">
      <c r="C5" s="15"/>
      <c r="D5" s="16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3:17" x14ac:dyDescent="0.25">
      <c r="C6" s="17"/>
      <c r="D6" s="18" t="s">
        <v>15</v>
      </c>
      <c r="E6" s="19">
        <v>6343</v>
      </c>
      <c r="F6" s="19">
        <v>7425</v>
      </c>
      <c r="G6" s="19">
        <v>8546</v>
      </c>
      <c r="H6" s="19">
        <v>7575</v>
      </c>
      <c r="I6" s="19">
        <v>5998</v>
      </c>
      <c r="J6" s="19">
        <v>7059</v>
      </c>
      <c r="K6" s="19">
        <v>7691</v>
      </c>
      <c r="L6" s="19">
        <v>7895</v>
      </c>
      <c r="M6" s="19">
        <v>7620</v>
      </c>
      <c r="N6" s="19">
        <v>6098</v>
      </c>
      <c r="O6" s="19">
        <v>6074</v>
      </c>
      <c r="P6" s="19">
        <v>6412</v>
      </c>
      <c r="Q6" s="20">
        <f>SUM(E6:P6)</f>
        <v>84736</v>
      </c>
    </row>
    <row r="7" spans="3:17" x14ac:dyDescent="0.25">
      <c r="C7" s="21"/>
      <c r="D7" s="22" t="s">
        <v>16</v>
      </c>
      <c r="E7" s="23">
        <v>5842</v>
      </c>
      <c r="F7" s="23">
        <v>5362</v>
      </c>
      <c r="G7" s="23">
        <v>6835</v>
      </c>
      <c r="H7" s="23">
        <v>6609</v>
      </c>
      <c r="I7" s="23">
        <v>5096</v>
      </c>
      <c r="J7" s="23">
        <v>6634</v>
      </c>
      <c r="K7" s="23">
        <v>6261</v>
      </c>
      <c r="L7" s="23">
        <v>5204</v>
      </c>
      <c r="M7" s="23">
        <v>6526</v>
      </c>
      <c r="N7" s="23">
        <v>5305</v>
      </c>
      <c r="O7" s="23">
        <v>4484</v>
      </c>
      <c r="P7" s="23">
        <v>4546</v>
      </c>
      <c r="Q7" s="24">
        <f t="shared" ref="Q7:Q16" si="0">SUM(E7:P7)</f>
        <v>68704</v>
      </c>
    </row>
    <row r="8" spans="3:17" x14ac:dyDescent="0.25">
      <c r="C8" s="25"/>
      <c r="D8" s="22" t="s">
        <v>17</v>
      </c>
      <c r="E8" s="23">
        <v>9314</v>
      </c>
      <c r="F8" s="23">
        <v>10388</v>
      </c>
      <c r="G8" s="23">
        <v>9396</v>
      </c>
      <c r="H8" s="23">
        <v>6849</v>
      </c>
      <c r="I8" s="23">
        <v>7014</v>
      </c>
      <c r="J8" s="23">
        <v>9126</v>
      </c>
      <c r="K8" s="23">
        <v>10988</v>
      </c>
      <c r="L8" s="23">
        <v>10882</v>
      </c>
      <c r="M8" s="23">
        <v>7972</v>
      </c>
      <c r="N8" s="23">
        <v>8696</v>
      </c>
      <c r="O8" s="23">
        <v>9401</v>
      </c>
      <c r="P8" s="23">
        <v>9044</v>
      </c>
      <c r="Q8" s="24">
        <f t="shared" si="0"/>
        <v>109070</v>
      </c>
    </row>
    <row r="9" spans="3:17" x14ac:dyDescent="0.25">
      <c r="C9" s="21"/>
      <c r="D9" s="22" t="s">
        <v>18</v>
      </c>
      <c r="E9" s="23">
        <v>6576</v>
      </c>
      <c r="F9" s="23">
        <v>6675</v>
      </c>
      <c r="G9" s="23">
        <v>6423</v>
      </c>
      <c r="H9" s="23">
        <v>5546</v>
      </c>
      <c r="I9" s="23">
        <v>3945</v>
      </c>
      <c r="J9" s="23">
        <v>5936</v>
      </c>
      <c r="K9" s="23">
        <v>6985</v>
      </c>
      <c r="L9" s="23">
        <v>6924</v>
      </c>
      <c r="M9" s="23">
        <v>5445</v>
      </c>
      <c r="N9" s="23">
        <v>3701</v>
      </c>
      <c r="O9" s="23">
        <v>3808</v>
      </c>
      <c r="P9" s="23">
        <v>3908</v>
      </c>
      <c r="Q9" s="24">
        <f t="shared" si="0"/>
        <v>65872</v>
      </c>
    </row>
    <row r="10" spans="3:17" x14ac:dyDescent="0.25">
      <c r="C10" s="21"/>
      <c r="D10" s="22" t="s">
        <v>19</v>
      </c>
      <c r="E10" s="23">
        <v>7729</v>
      </c>
      <c r="F10" s="23">
        <v>8580</v>
      </c>
      <c r="G10" s="23">
        <v>9000</v>
      </c>
      <c r="H10" s="23">
        <v>7816</v>
      </c>
      <c r="I10" s="23">
        <v>6468</v>
      </c>
      <c r="J10" s="23">
        <v>8200</v>
      </c>
      <c r="K10" s="23">
        <v>7950</v>
      </c>
      <c r="L10" s="23">
        <v>7808</v>
      </c>
      <c r="M10" s="23">
        <v>7693</v>
      </c>
      <c r="N10" s="23">
        <v>7071</v>
      </c>
      <c r="O10" s="23">
        <v>7358</v>
      </c>
      <c r="P10" s="23">
        <v>6190</v>
      </c>
      <c r="Q10" s="24">
        <f t="shared" si="0"/>
        <v>91863</v>
      </c>
    </row>
    <row r="11" spans="3:17" x14ac:dyDescent="0.25">
      <c r="C11" s="26"/>
      <c r="D11" s="22" t="s">
        <v>20</v>
      </c>
      <c r="E11" s="23">
        <v>10564</v>
      </c>
      <c r="F11" s="23">
        <v>10540</v>
      </c>
      <c r="G11" s="23">
        <v>10932</v>
      </c>
      <c r="H11" s="23">
        <v>10543</v>
      </c>
      <c r="I11" s="23">
        <v>9124</v>
      </c>
      <c r="J11" s="23">
        <v>11608</v>
      </c>
      <c r="K11" s="23">
        <v>11700</v>
      </c>
      <c r="L11" s="23">
        <v>11242</v>
      </c>
      <c r="M11" s="23">
        <v>9415</v>
      </c>
      <c r="N11" s="23">
        <v>8693</v>
      </c>
      <c r="O11" s="23">
        <v>9763</v>
      </c>
      <c r="P11" s="23">
        <v>11062</v>
      </c>
      <c r="Q11" s="24">
        <f t="shared" si="0"/>
        <v>125186</v>
      </c>
    </row>
    <row r="12" spans="3:17" x14ac:dyDescent="0.25">
      <c r="C12" s="21"/>
      <c r="D12" s="22" t="s">
        <v>21</v>
      </c>
      <c r="E12" s="23">
        <v>13568</v>
      </c>
      <c r="F12" s="23">
        <v>16400</v>
      </c>
      <c r="G12" s="23">
        <v>17666</v>
      </c>
      <c r="H12" s="23">
        <v>15561</v>
      </c>
      <c r="I12" s="23">
        <v>12796</v>
      </c>
      <c r="J12" s="23">
        <v>17000</v>
      </c>
      <c r="K12" s="23">
        <v>18100</v>
      </c>
      <c r="L12" s="23">
        <v>18050</v>
      </c>
      <c r="M12" s="23">
        <v>16616</v>
      </c>
      <c r="N12" s="23">
        <v>16757</v>
      </c>
      <c r="O12" s="23">
        <v>14964</v>
      </c>
      <c r="P12" s="23">
        <v>14770</v>
      </c>
      <c r="Q12" s="24">
        <f t="shared" si="0"/>
        <v>192248</v>
      </c>
    </row>
    <row r="13" spans="3:17" x14ac:dyDescent="0.25">
      <c r="C13" s="26"/>
      <c r="D13" s="22" t="s">
        <v>22</v>
      </c>
      <c r="E13" s="23">
        <v>1803</v>
      </c>
      <c r="F13" s="23">
        <v>1959</v>
      </c>
      <c r="G13" s="23">
        <v>2168</v>
      </c>
      <c r="H13" s="23">
        <v>2298</v>
      </c>
      <c r="I13" s="23">
        <v>2014</v>
      </c>
      <c r="J13" s="23">
        <v>2096</v>
      </c>
      <c r="K13" s="23">
        <v>2317</v>
      </c>
      <c r="L13" s="23">
        <v>2250</v>
      </c>
      <c r="M13" s="23">
        <v>2150</v>
      </c>
      <c r="N13" s="23">
        <v>2236</v>
      </c>
      <c r="O13" s="23">
        <v>2817</v>
      </c>
      <c r="P13" s="23">
        <v>2148</v>
      </c>
      <c r="Q13" s="24">
        <f t="shared" si="0"/>
        <v>26256</v>
      </c>
    </row>
    <row r="14" spans="3:17" x14ac:dyDescent="0.25">
      <c r="C14" s="21"/>
      <c r="D14" s="22" t="s">
        <v>23</v>
      </c>
      <c r="E14" s="23">
        <v>130</v>
      </c>
      <c r="F14" s="23">
        <v>70</v>
      </c>
      <c r="G14" s="23">
        <v>59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4">
        <f t="shared" si="0"/>
        <v>259</v>
      </c>
    </row>
    <row r="15" spans="3:17" x14ac:dyDescent="0.25">
      <c r="C15" s="26"/>
      <c r="D15" s="22" t="s">
        <v>24</v>
      </c>
      <c r="E15" s="23">
        <v>120</v>
      </c>
      <c r="F15" s="23">
        <v>60</v>
      </c>
      <c r="G15" s="23">
        <v>42</v>
      </c>
      <c r="H15" s="23">
        <v>29</v>
      </c>
      <c r="I15" s="23">
        <v>16</v>
      </c>
      <c r="J15" s="23">
        <v>41</v>
      </c>
      <c r="K15" s="23">
        <v>18</v>
      </c>
      <c r="L15" s="23">
        <v>32</v>
      </c>
      <c r="M15" s="23">
        <v>26</v>
      </c>
      <c r="N15" s="23">
        <v>26</v>
      </c>
      <c r="O15" s="23">
        <v>0</v>
      </c>
      <c r="P15" s="23">
        <v>70</v>
      </c>
      <c r="Q15" s="24">
        <f t="shared" si="0"/>
        <v>480</v>
      </c>
    </row>
    <row r="16" spans="3:17" x14ac:dyDescent="0.25">
      <c r="C16" s="27"/>
      <c r="D16" s="28" t="s">
        <v>25</v>
      </c>
      <c r="E16" s="29">
        <v>11</v>
      </c>
      <c r="F16" s="29">
        <v>140</v>
      </c>
      <c r="G16" s="29">
        <v>70</v>
      </c>
      <c r="H16" s="29">
        <v>163</v>
      </c>
      <c r="I16" s="29">
        <v>120</v>
      </c>
      <c r="J16" s="29">
        <v>96</v>
      </c>
      <c r="K16" s="29">
        <v>194</v>
      </c>
      <c r="L16" s="29">
        <v>113</v>
      </c>
      <c r="M16" s="29">
        <v>130</v>
      </c>
      <c r="N16" s="29">
        <v>100</v>
      </c>
      <c r="O16" s="29">
        <v>20</v>
      </c>
      <c r="P16" s="29">
        <v>50</v>
      </c>
      <c r="Q16" s="30">
        <f t="shared" si="0"/>
        <v>1207</v>
      </c>
    </row>
    <row r="17" spans="3:17" ht="1.1499999999999999" customHeight="1" thickBot="1" x14ac:dyDescent="0.3">
      <c r="C17" s="21"/>
      <c r="D17" s="31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4"/>
    </row>
    <row r="18" spans="3:17" ht="16.5" thickBot="1" x14ac:dyDescent="0.3">
      <c r="C18" s="32"/>
      <c r="D18" s="33" t="s">
        <v>26</v>
      </c>
      <c r="E18" s="34">
        <f t="shared" ref="E18:P18" si="1">SUM(E6:E16)</f>
        <v>62000</v>
      </c>
      <c r="F18" s="34">
        <f t="shared" si="1"/>
        <v>67599</v>
      </c>
      <c r="G18" s="34">
        <f t="shared" si="1"/>
        <v>71137</v>
      </c>
      <c r="H18" s="34">
        <f t="shared" si="1"/>
        <v>62989</v>
      </c>
      <c r="I18" s="34">
        <f t="shared" si="1"/>
        <v>52591</v>
      </c>
      <c r="J18" s="34">
        <f t="shared" si="1"/>
        <v>67796</v>
      </c>
      <c r="K18" s="34">
        <f t="shared" si="1"/>
        <v>72204</v>
      </c>
      <c r="L18" s="34">
        <f t="shared" si="1"/>
        <v>70400</v>
      </c>
      <c r="M18" s="34">
        <f t="shared" si="1"/>
        <v>63593</v>
      </c>
      <c r="N18" s="34">
        <f t="shared" si="1"/>
        <v>58683</v>
      </c>
      <c r="O18" s="34">
        <f t="shared" si="1"/>
        <v>58689</v>
      </c>
      <c r="P18" s="34">
        <f t="shared" si="1"/>
        <v>58200</v>
      </c>
      <c r="Q18" s="35">
        <f>SUM(E18:P18)</f>
        <v>765881</v>
      </c>
    </row>
  </sheetData>
  <mergeCells count="16">
    <mergeCell ref="L3:L4"/>
    <mergeCell ref="M3:M4"/>
    <mergeCell ref="N3:N4"/>
    <mergeCell ref="O3:O4"/>
    <mergeCell ref="P3:P4"/>
    <mergeCell ref="Q3:Q4"/>
    <mergeCell ref="C2:D2"/>
    <mergeCell ref="E2:P2"/>
    <mergeCell ref="C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headerFooter>
    <oddFooter>&amp;L_x000D_&amp;1#&amp;"Calibri"&amp;8&amp;K000000                                           Anyuser/Bhavyashree Prasad 책임 WEB APP IN Section (GDC) This document is an information asset of HyundaiAutoever and cannot be reproduced or copied without permission. Violation of this m</oddFooter>
  </headerFooter>
</worksheet>
</file>

<file path=docMetadata/LabelInfo.xml><?xml version="1.0" encoding="utf-8"?>
<clbl:labelList xmlns:clbl="http://schemas.microsoft.com/office/2020/mipLabelMetadata">
  <clbl:label id="{ba67a2e2-577c-49f0-bce7-9984fcba07d0}" enabled="1" method="Privileged" siteId="{c3009ee9-85dd-4ecf-a86f-79941767d706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Production Volume - 2024</vt:lpstr>
    </vt:vector>
  </TitlesOfParts>
  <Company>HMGC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Bhavyashree Prasad 책임 WEB APP IN Section (GDC)</dc:creator>
  <cp:lastModifiedBy>Bhavyashree Prasad 책임 WEB APP IN Section (GDC)</cp:lastModifiedBy>
  <dcterms:created xsi:type="dcterms:W3CDTF">2025-05-09T12:15:12Z</dcterms:created>
  <dcterms:modified xsi:type="dcterms:W3CDTF">2025-05-09T12:15:54Z</dcterms:modified>
</cp:coreProperties>
</file>